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Kampoko migrazio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<sst xmlns="http://schemas.openxmlformats.org/spreadsheetml/2006/main" count="22" uniqueCount="22">
  <si>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</t>
  </si>
  <si>
    <t>Inmigrazioa</t>
  </si>
  <si>
    <t>Emigrazioa</t>
  </si>
  <si>
    <t>Migrazio-saldoa</t>
  </si>
  <si>
    <t>Barruko Inmigrazioa</t>
  </si>
  <si>
    <t>Barruko Emigrazioa</t>
  </si>
  <si>
    <t>Barruko Migrazio-saldoa</t>
  </si>
  <si>
    <t>Kanpoko Inmigrazioa</t>
  </si>
  <si>
    <t>Kanpoko Emigrazioa</t>
  </si>
  <si>
    <t>Kanpoko Migrazio-saldoa</t>
  </si>
  <si>
    <t>2011.urteko Espainiako Kanpoko Emigrazio Tasa Gordina</t>
  </si>
  <si>
    <t>2011.urteko Espainiako Kanpoko Inmigrazio Tasa Gordina</t>
  </si>
  <si>
    <t>2011.urteko Espainiako Kanpoko Migrazio Tasa garbia</t>
  </si>
  <si>
    <t>2011.urteko Espainiako Kanpoko Migrazio Tasa Totala</t>
  </si>
  <si>
    <t>Iturria: Estadísticas de Variaciones Residenciales</t>
  </si>
  <si>
    <r>
      <t>P</t>
    </r>
    <r>
      <rPr>
        <vertAlign val="subscript"/>
        <sz val="11"/>
        <color indexed="8"/>
        <rFont val="Calibri"/>
        <family val="2"/>
      </rPr>
      <t>2012</t>
    </r>
  </si>
  <si>
    <r>
      <t>P</t>
    </r>
    <r>
      <rPr>
        <vertAlign val="subscript"/>
        <sz val="11"/>
        <color indexed="8"/>
        <rFont val="Calibri"/>
        <family val="2"/>
      </rPr>
      <t>2011</t>
    </r>
  </si>
  <si>
    <r>
      <t>P</t>
    </r>
    <r>
      <rPr>
        <vertAlign val="subscript"/>
        <sz val="11"/>
        <color indexed="8"/>
        <rFont val="Calibri"/>
        <family val="2"/>
      </rPr>
      <t>2011/06/30</t>
    </r>
  </si>
  <si>
    <r>
      <t>KETG</t>
    </r>
    <r>
      <rPr>
        <b/>
        <vertAlign val="subscript"/>
        <sz val="11"/>
        <color indexed="10"/>
        <rFont val="Calibri"/>
        <family val="2"/>
      </rPr>
      <t>2011</t>
    </r>
  </si>
  <si>
    <r>
      <t>KITG</t>
    </r>
    <r>
      <rPr>
        <b/>
        <vertAlign val="subscript"/>
        <sz val="11"/>
        <color indexed="10"/>
        <rFont val="Calibri"/>
        <family val="2"/>
      </rPr>
      <t>2011</t>
    </r>
  </si>
  <si>
    <r>
      <t>KMTg</t>
    </r>
    <r>
      <rPr>
        <b/>
        <vertAlign val="subscript"/>
        <sz val="11"/>
        <color indexed="10"/>
        <rFont val="Calibri"/>
        <family val="2"/>
      </rPr>
      <t>2011</t>
    </r>
  </si>
  <si>
    <r>
      <t>KMTT</t>
    </r>
    <r>
      <rPr>
        <vertAlign val="subscript"/>
        <sz val="11"/>
        <color indexed="10"/>
        <rFont val="Calibri"/>
        <family val="2"/>
      </rPr>
      <t>2011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</si>
</sst>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10"/>
      <name val="Calibri"/>
      <family val="2"/>
    </font>
    <font>
      <vertAlign val="sub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left" indent="2"/>
    </xf>
    <xf numFmtId="0" fontId="42" fillId="0" borderId="10" xfId="0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5"/>
  <cols>
    <col min="1" max="16384" width="11.421875" style="2" customWidth="1"/>
  </cols>
  <sheetData>
    <row r="1" spans="1:10" ht="45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" t="s">
        <v>0</v>
      </c>
      <c r="B2" s="3">
        <v>2104984</v>
      </c>
      <c r="C2" s="3">
        <v>2020838</v>
      </c>
      <c r="D2" s="3">
        <v>84146</v>
      </c>
      <c r="E2" s="3">
        <v>1650298</v>
      </c>
      <c r="F2" s="3">
        <v>1650298</v>
      </c>
      <c r="G2" s="3">
        <v>0</v>
      </c>
      <c r="H2" s="3">
        <v>454686</v>
      </c>
      <c r="I2" s="3">
        <v>370540</v>
      </c>
      <c r="J2" s="3">
        <v>84146</v>
      </c>
    </row>
    <row r="3" ht="15">
      <c r="A3" s="4" t="s">
        <v>14</v>
      </c>
    </row>
    <row r="6" spans="1:2" ht="18">
      <c r="A6" s="2" t="s">
        <v>15</v>
      </c>
      <c r="B6" s="2">
        <v>47265321</v>
      </c>
    </row>
    <row r="7" spans="1:2" ht="18">
      <c r="A7" s="2" t="s">
        <v>16</v>
      </c>
      <c r="B7" s="2">
        <v>47190493</v>
      </c>
    </row>
    <row r="8" spans="1:2" ht="18">
      <c r="A8" s="2" t="s">
        <v>17</v>
      </c>
      <c r="B8" s="2">
        <f>(B6+B7)/2</f>
        <v>47227907</v>
      </c>
    </row>
    <row r="11" spans="1:7" ht="18">
      <c r="A11" s="5" t="s">
        <v>10</v>
      </c>
      <c r="F11" s="6" t="s">
        <v>18</v>
      </c>
      <c r="G11" s="7">
        <f>I2/B8*1000</f>
        <v>7.845784908486416</v>
      </c>
    </row>
    <row r="12" spans="1:7" ht="18">
      <c r="A12" s="5" t="s">
        <v>11</v>
      </c>
      <c r="F12" s="6" t="s">
        <v>19</v>
      </c>
      <c r="G12" s="7">
        <f>H2/B8*1000</f>
        <v>9.6274857151726</v>
      </c>
    </row>
    <row r="13" spans="1:9" ht="18">
      <c r="A13" s="5" t="s">
        <v>12</v>
      </c>
      <c r="F13" s="6" t="s">
        <v>20</v>
      </c>
      <c r="G13" s="7">
        <f>(H2-I2)/B8*1000</f>
        <v>1.7817008066861826</v>
      </c>
      <c r="H13" s="8">
        <f>+J2/B8*1000</f>
        <v>1.7817008066861826</v>
      </c>
      <c r="I13" s="8">
        <f>+G12-G11</f>
        <v>1.7817008066861844</v>
      </c>
    </row>
    <row r="14" spans="1:9" ht="18">
      <c r="A14" s="5" t="s">
        <v>13</v>
      </c>
      <c r="F14" s="6" t="s">
        <v>21</v>
      </c>
      <c r="G14" s="7">
        <f>(H2+I2)/B8*1000</f>
        <v>17.473270623659015</v>
      </c>
      <c r="H14" s="8">
        <f>+G11+G12</f>
        <v>17.473270623659015</v>
      </c>
      <c r="I1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Itziar</cp:lastModifiedBy>
  <dcterms:created xsi:type="dcterms:W3CDTF">2013-05-07T16:04:18Z</dcterms:created>
  <dcterms:modified xsi:type="dcterms:W3CDTF">2013-07-26T09:38:42Z</dcterms:modified>
  <cp:category/>
  <cp:version/>
  <cp:contentType/>
  <cp:contentStatus/>
</cp:coreProperties>
</file>