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80" activeTab="0"/>
  </bookViews>
  <sheets>
    <sheet name="Bizi itxaropen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<sst xmlns="http://schemas.openxmlformats.org/spreadsheetml/2006/main" count="21" uniqueCount="21">
  <si>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≥85</t>
  </si>
  <si>
    <t>P</t>
  </si>
  <si>
    <t>Adina</t>
  </si>
  <si>
    <t>x</t>
  </si>
  <si>
    <t>Populazioa</t>
  </si>
  <si>
    <t>Heriotzak</t>
  </si>
  <si>
    <t>Hilkortasun taula</t>
  </si>
  <si>
    <t>100.000 pertsonako populazio hipotetikoa</t>
  </si>
  <si>
    <t>HTE</t>
  </si>
  <si>
    <t>H</t>
  </si>
  <si>
    <t>Hiltzeko probabilitatea</t>
  </si>
  <si>
    <t>Hildakoak epean</t>
  </si>
  <si>
    <t>Bizi-itxaropenak</t>
  </si>
  <si>
    <t>Epe hasierako bizirik geratzen direnak</t>
  </si>
  <si>
    <t>Hurrengo bizirauten dutenen batuketa</t>
  </si>
  <si>
    <r>
      <rPr>
        <b/>
        <vertAlign val="subscript"/>
        <sz val="10"/>
        <rFont val="Calibri"/>
        <family val="2"/>
      </rPr>
      <t>n</t>
    </r>
    <r>
      <rPr>
        <b/>
        <sz val="10"/>
        <rFont val="Calibri"/>
        <family val="2"/>
      </rPr>
      <t>m</t>
    </r>
    <r>
      <rPr>
        <b/>
        <vertAlign val="subscript"/>
        <sz val="10"/>
        <rFont val="Calibri"/>
        <family val="2"/>
      </rPr>
      <t>x</t>
    </r>
  </si>
  <si>
    <r>
      <t>q</t>
    </r>
    <r>
      <rPr>
        <b/>
        <vertAlign val="subscript"/>
        <sz val="10"/>
        <rFont val="Calibri"/>
        <family val="2"/>
      </rPr>
      <t>x</t>
    </r>
  </si>
  <si>
    <r>
      <t>I</t>
    </r>
    <r>
      <rPr>
        <b/>
        <vertAlign val="subscript"/>
        <sz val="10"/>
        <rFont val="Calibri"/>
        <family val="2"/>
      </rPr>
      <t>x</t>
    </r>
  </si>
  <si>
    <r>
      <t>L</t>
    </r>
    <r>
      <rPr>
        <b/>
        <vertAlign val="subscript"/>
        <sz val="10"/>
        <rFont val="Calibri"/>
        <family val="2"/>
      </rPr>
      <t>x</t>
    </r>
  </si>
  <si>
    <r>
      <t>T</t>
    </r>
    <r>
      <rPr>
        <b/>
        <vertAlign val="subscript"/>
        <sz val="10"/>
        <rFont val="Calibri"/>
        <family val="2"/>
      </rPr>
      <t>x</t>
    </r>
  </si>
  <si>
    <r>
      <t>e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=0,5+(T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/l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</si>
</sst>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"/>
    <numFmt numFmtId="166" formatCode="0.000"/>
    <numFmt numFmtId="167" formatCode="0.0"/>
    <numFmt numFmtId="168" formatCode="#,##0.000"/>
    <numFmt numFmtId="169" formatCode="0.0000000"/>
    <numFmt numFmtId="170" formatCode="0.000000"/>
    <numFmt numFmtId="171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99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45" zoomScaleNormal="145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11.421875" defaultRowHeight="15"/>
  <cols>
    <col min="1" max="1" width="11.421875" style="1" customWidth="1"/>
    <col min="2" max="2" width="14.140625" style="1" customWidth="1"/>
    <col min="3" max="3" width="14.7109375" style="1" customWidth="1"/>
    <col min="4" max="4" width="21.7109375" style="1" customWidth="1"/>
    <col min="5" max="5" width="19.00390625" style="1" customWidth="1"/>
    <col min="6" max="6" width="20.00390625" style="1" customWidth="1"/>
    <col min="7" max="7" width="19.28125" style="1" customWidth="1"/>
    <col min="8" max="8" width="18.140625" style="1" customWidth="1"/>
    <col min="9" max="9" width="12.7109375" style="1" customWidth="1"/>
    <col min="10" max="16384" width="11.421875" style="1" customWidth="1"/>
  </cols>
  <sheetData>
    <row r="1" spans="1:9" ht="15.75">
      <c r="A1" s="12" t="s">
        <v>6</v>
      </c>
      <c r="B1" s="13"/>
      <c r="C1" s="13"/>
      <c r="D1" s="13"/>
      <c r="E1" s="13"/>
      <c r="F1" s="13"/>
      <c r="G1" s="13"/>
      <c r="H1" s="13"/>
      <c r="I1" s="13"/>
    </row>
    <row r="2" spans="1:9" ht="15">
      <c r="A2" s="2"/>
      <c r="B2" s="2"/>
      <c r="C2" s="2"/>
      <c r="D2" s="2"/>
      <c r="E2" s="2"/>
      <c r="F2" s="14" t="s">
        <v>7</v>
      </c>
      <c r="G2" s="15"/>
      <c r="H2" s="2"/>
      <c r="I2" s="2"/>
    </row>
    <row r="3" spans="1:9" ht="25.5">
      <c r="A3" s="3" t="s">
        <v>2</v>
      </c>
      <c r="B3" s="3" t="s">
        <v>4</v>
      </c>
      <c r="C3" s="3" t="s">
        <v>5</v>
      </c>
      <c r="D3" s="3" t="s">
        <v>8</v>
      </c>
      <c r="E3" s="3" t="s">
        <v>10</v>
      </c>
      <c r="F3" s="3" t="s">
        <v>13</v>
      </c>
      <c r="G3" s="3" t="s">
        <v>11</v>
      </c>
      <c r="H3" s="3" t="s">
        <v>14</v>
      </c>
      <c r="I3" s="3" t="s">
        <v>12</v>
      </c>
    </row>
    <row r="4" spans="1:9" ht="15">
      <c r="A4" s="3" t="s">
        <v>3</v>
      </c>
      <c r="B4" s="3" t="s">
        <v>1</v>
      </c>
      <c r="C4" s="3" t="s">
        <v>9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</row>
    <row r="5" spans="1:9" ht="15">
      <c r="A5" s="4">
        <v>0</v>
      </c>
      <c r="B5" s="5">
        <v>452016</v>
      </c>
      <c r="C5" s="5">
        <v>1741</v>
      </c>
      <c r="D5" s="6">
        <f>C5/B5*1000</f>
        <v>3.85163357049308</v>
      </c>
      <c r="E5" s="6">
        <f>D5/1000</f>
        <v>0.00385163357049308</v>
      </c>
      <c r="F5" s="7">
        <v>100000</v>
      </c>
      <c r="G5" s="9">
        <f>F5*E5</f>
        <v>385.163357049308</v>
      </c>
      <c r="H5" s="8">
        <f aca="true" t="shared" si="0" ref="H5:H68">H6+F5</f>
        <v>7885441.174974215</v>
      </c>
      <c r="I5" s="11">
        <f>0.5+(H5/F5)</f>
        <v>79.35441174974216</v>
      </c>
    </row>
    <row r="6" spans="1:9" ht="15">
      <c r="A6" s="4">
        <v>1</v>
      </c>
      <c r="B6" s="5">
        <v>477235</v>
      </c>
      <c r="C6" s="5">
        <v>151</v>
      </c>
      <c r="D6" s="6">
        <f aca="true" t="shared" si="1" ref="D6:D69">C6/B6*1000</f>
        <v>0.31640596351902106</v>
      </c>
      <c r="E6" s="6">
        <f aca="true" t="shared" si="2" ref="E6:E69">D6/1000</f>
        <v>0.00031640596351902104</v>
      </c>
      <c r="F6" s="11">
        <f>F5-G5</f>
        <v>99614.83664295069</v>
      </c>
      <c r="G6" s="9">
        <f>F6*E6</f>
        <v>31.518728368802694</v>
      </c>
      <c r="H6" s="8">
        <f t="shared" si="0"/>
        <v>7785441.174974215</v>
      </c>
      <c r="I6" s="11">
        <f aca="true" t="shared" si="3" ref="I6:I69">0.5+(H6/F6)</f>
        <v>78.65543785791228</v>
      </c>
    </row>
    <row r="7" spans="1:9" ht="15">
      <c r="A7" s="4">
        <v>2</v>
      </c>
      <c r="B7" s="5">
        <v>472816</v>
      </c>
      <c r="C7" s="5">
        <v>73</v>
      </c>
      <c r="D7" s="6">
        <f t="shared" si="1"/>
        <v>0.1543940983384657</v>
      </c>
      <c r="E7" s="6">
        <f t="shared" si="2"/>
        <v>0.0001543940983384657</v>
      </c>
      <c r="F7" s="11">
        <f aca="true" t="shared" si="4" ref="F7:F70">F6-G6</f>
        <v>99583.31791458189</v>
      </c>
      <c r="G7" s="9">
        <f aca="true" t="shared" si="5" ref="G7:G70">F7*E7</f>
        <v>15.37507657897465</v>
      </c>
      <c r="H7" s="8">
        <f t="shared" si="0"/>
        <v>7685826.338331264</v>
      </c>
      <c r="I7" s="11">
        <f t="shared" si="3"/>
        <v>77.67985802525502</v>
      </c>
    </row>
    <row r="8" spans="1:9" ht="15">
      <c r="A8" s="4">
        <v>3</v>
      </c>
      <c r="B8" s="5">
        <v>472481</v>
      </c>
      <c r="C8" s="5">
        <v>65</v>
      </c>
      <c r="D8" s="6">
        <f t="shared" si="1"/>
        <v>0.13757166954861677</v>
      </c>
      <c r="E8" s="6">
        <f t="shared" si="2"/>
        <v>0.00013757166954861676</v>
      </c>
      <c r="F8" s="11">
        <f t="shared" si="4"/>
        <v>99567.94283800291</v>
      </c>
      <c r="G8" s="9">
        <f t="shared" si="5"/>
        <v>13.6977281297453</v>
      </c>
      <c r="H8" s="8">
        <f t="shared" si="0"/>
        <v>7586243.020416683</v>
      </c>
      <c r="I8" s="11">
        <f t="shared" si="3"/>
        <v>76.69162156196703</v>
      </c>
    </row>
    <row r="9" spans="1:9" ht="15">
      <c r="A9" s="4">
        <v>4</v>
      </c>
      <c r="B9" s="5">
        <v>465098</v>
      </c>
      <c r="C9" s="5">
        <v>56</v>
      </c>
      <c r="D9" s="6">
        <f t="shared" si="1"/>
        <v>0.1204047319059639</v>
      </c>
      <c r="E9" s="6">
        <f t="shared" si="2"/>
        <v>0.0001204047319059639</v>
      </c>
      <c r="F9" s="11">
        <f t="shared" si="4"/>
        <v>99554.24510987317</v>
      </c>
      <c r="G9" s="9">
        <f t="shared" si="5"/>
        <v>11.986802192554897</v>
      </c>
      <c r="H9" s="8">
        <f t="shared" si="0"/>
        <v>7486675.07757868</v>
      </c>
      <c r="I9" s="11">
        <f t="shared" si="3"/>
        <v>75.70196722215111</v>
      </c>
    </row>
    <row r="10" spans="1:9" ht="15">
      <c r="A10" s="4">
        <v>5</v>
      </c>
      <c r="B10" s="5">
        <v>446762</v>
      </c>
      <c r="C10" s="5">
        <v>75</v>
      </c>
      <c r="D10" s="6">
        <f t="shared" si="1"/>
        <v>0.16787461780545346</v>
      </c>
      <c r="E10" s="6">
        <f t="shared" si="2"/>
        <v>0.00016787461780545346</v>
      </c>
      <c r="F10" s="11">
        <f t="shared" si="4"/>
        <v>99542.25830768062</v>
      </c>
      <c r="G10" s="9">
        <f t="shared" si="5"/>
        <v>16.710618568893608</v>
      </c>
      <c r="H10" s="8">
        <f t="shared" si="0"/>
        <v>7387120.832468807</v>
      </c>
      <c r="I10" s="11">
        <f t="shared" si="3"/>
        <v>74.71090256597907</v>
      </c>
    </row>
    <row r="11" spans="1:9" ht="15">
      <c r="A11" s="4">
        <v>6</v>
      </c>
      <c r="B11" s="5">
        <v>443760</v>
      </c>
      <c r="C11" s="5">
        <v>44</v>
      </c>
      <c r="D11" s="6">
        <f t="shared" si="1"/>
        <v>0.09915269515053182</v>
      </c>
      <c r="E11" s="6">
        <f t="shared" si="2"/>
        <v>9.915269515053183E-05</v>
      </c>
      <c r="F11" s="11">
        <f t="shared" si="4"/>
        <v>99525.54768911173</v>
      </c>
      <c r="G11" s="9">
        <f t="shared" si="5"/>
        <v>9.868226289708213</v>
      </c>
      <c r="H11" s="8">
        <f t="shared" si="0"/>
        <v>7287578.574161126</v>
      </c>
      <c r="I11" s="11">
        <f t="shared" si="3"/>
        <v>73.72319488183435</v>
      </c>
    </row>
    <row r="12" spans="1:9" ht="15">
      <c r="A12" s="4">
        <v>7</v>
      </c>
      <c r="B12" s="5">
        <v>442089</v>
      </c>
      <c r="C12" s="5">
        <v>56</v>
      </c>
      <c r="D12" s="6">
        <f t="shared" si="1"/>
        <v>0.1266713263618864</v>
      </c>
      <c r="E12" s="6">
        <f t="shared" si="2"/>
        <v>0.0001266713263618864</v>
      </c>
      <c r="F12" s="11">
        <f t="shared" si="4"/>
        <v>99515.67946282202</v>
      </c>
      <c r="G12" s="9">
        <f t="shared" si="5"/>
        <v>12.605783111360005</v>
      </c>
      <c r="H12" s="8">
        <f t="shared" si="0"/>
        <v>7188053.026472014</v>
      </c>
      <c r="I12" s="11">
        <f t="shared" si="3"/>
        <v>72.73035671637446</v>
      </c>
    </row>
    <row r="13" spans="1:9" ht="15">
      <c r="A13" s="4">
        <v>8</v>
      </c>
      <c r="B13" s="5">
        <v>430069</v>
      </c>
      <c r="C13" s="5">
        <v>41</v>
      </c>
      <c r="D13" s="6">
        <f t="shared" si="1"/>
        <v>0.09533353950180087</v>
      </c>
      <c r="E13" s="6">
        <f t="shared" si="2"/>
        <v>9.533353950180088E-05</v>
      </c>
      <c r="F13" s="11">
        <f t="shared" si="4"/>
        <v>99503.07367971067</v>
      </c>
      <c r="G13" s="9">
        <f t="shared" si="5"/>
        <v>9.4859802051953</v>
      </c>
      <c r="H13" s="8">
        <f t="shared" si="0"/>
        <v>7088537.347009192</v>
      </c>
      <c r="I13" s="11">
        <f t="shared" si="3"/>
        <v>71.73938070321734</v>
      </c>
    </row>
    <row r="14" spans="1:9" ht="15">
      <c r="A14" s="4">
        <v>9</v>
      </c>
      <c r="B14" s="5">
        <v>418194</v>
      </c>
      <c r="C14" s="5">
        <v>36</v>
      </c>
      <c r="D14" s="6">
        <f t="shared" si="1"/>
        <v>0.08608444884431628</v>
      </c>
      <c r="E14" s="6">
        <f t="shared" si="2"/>
        <v>8.608444884431627E-05</v>
      </c>
      <c r="F14" s="11">
        <f t="shared" si="4"/>
        <v>99493.58769950547</v>
      </c>
      <c r="G14" s="9">
        <f t="shared" si="5"/>
        <v>8.564850660655573</v>
      </c>
      <c r="H14" s="8">
        <f t="shared" si="0"/>
        <v>6989034.2733294815</v>
      </c>
      <c r="I14" s="11">
        <f t="shared" si="3"/>
        <v>70.74607751042251</v>
      </c>
    </row>
    <row r="15" spans="1:9" ht="15">
      <c r="A15" s="4">
        <v>10</v>
      </c>
      <c r="B15" s="5">
        <v>423555</v>
      </c>
      <c r="C15" s="5">
        <v>32</v>
      </c>
      <c r="D15" s="6">
        <f t="shared" si="1"/>
        <v>0.07555099101651498</v>
      </c>
      <c r="E15" s="6">
        <f t="shared" si="2"/>
        <v>7.555099101651498E-05</v>
      </c>
      <c r="F15" s="11">
        <f t="shared" si="4"/>
        <v>99485.02284884482</v>
      </c>
      <c r="G15" s="9">
        <f t="shared" si="5"/>
        <v>7.516192067530862</v>
      </c>
      <c r="H15" s="8">
        <f t="shared" si="0"/>
        <v>6889540.685629976</v>
      </c>
      <c r="I15" s="11">
        <f t="shared" si="3"/>
        <v>69.7520390340341</v>
      </c>
    </row>
    <row r="16" spans="1:9" ht="15">
      <c r="A16" s="4">
        <v>11</v>
      </c>
      <c r="B16" s="5">
        <v>419452</v>
      </c>
      <c r="C16" s="5">
        <v>49</v>
      </c>
      <c r="D16" s="6">
        <f t="shared" si="1"/>
        <v>0.11681908776212774</v>
      </c>
      <c r="E16" s="6">
        <f t="shared" si="2"/>
        <v>0.00011681908776212773</v>
      </c>
      <c r="F16" s="11">
        <f t="shared" si="4"/>
        <v>99477.50665677729</v>
      </c>
      <c r="G16" s="9">
        <f t="shared" si="5"/>
        <v>11.620871580495711</v>
      </c>
      <c r="H16" s="8">
        <f t="shared" si="0"/>
        <v>6790055.662781131</v>
      </c>
      <c r="I16" s="11">
        <f t="shared" si="3"/>
        <v>68.75719593283084</v>
      </c>
    </row>
    <row r="17" spans="1:9" ht="15">
      <c r="A17" s="4">
        <v>12</v>
      </c>
      <c r="B17" s="5">
        <v>422745</v>
      </c>
      <c r="C17" s="5">
        <v>38</v>
      </c>
      <c r="D17" s="6">
        <f t="shared" si="1"/>
        <v>0.08988870359199991</v>
      </c>
      <c r="E17" s="6">
        <f t="shared" si="2"/>
        <v>8.98887035919999E-05</v>
      </c>
      <c r="F17" s="11">
        <f t="shared" si="4"/>
        <v>99465.88578519679</v>
      </c>
      <c r="G17" s="9">
        <f t="shared" si="5"/>
        <v>8.94085952486127</v>
      </c>
      <c r="H17" s="8">
        <f t="shared" si="0"/>
        <v>6690578.156124354</v>
      </c>
      <c r="I17" s="11">
        <f t="shared" si="3"/>
        <v>67.76505377505111</v>
      </c>
    </row>
    <row r="18" spans="1:9" ht="15">
      <c r="A18" s="4">
        <v>13</v>
      </c>
      <c r="B18" s="5">
        <v>427044</v>
      </c>
      <c r="C18" s="5">
        <v>60</v>
      </c>
      <c r="D18" s="6">
        <f t="shared" si="1"/>
        <v>0.14050074465394666</v>
      </c>
      <c r="E18" s="6">
        <f t="shared" si="2"/>
        <v>0.00014050074465394666</v>
      </c>
      <c r="F18" s="11">
        <f t="shared" si="4"/>
        <v>99456.94492567192</v>
      </c>
      <c r="G18" s="9">
        <f t="shared" si="5"/>
        <v>13.973774823063467</v>
      </c>
      <c r="H18" s="8">
        <f t="shared" si="0"/>
        <v>6591112.270339157</v>
      </c>
      <c r="I18" s="11">
        <f t="shared" si="3"/>
        <v>66.77101079029678</v>
      </c>
    </row>
    <row r="19" spans="1:9" ht="15">
      <c r="A19" s="4">
        <v>14</v>
      </c>
      <c r="B19" s="5">
        <v>442573</v>
      </c>
      <c r="C19" s="5">
        <v>69</v>
      </c>
      <c r="D19" s="6">
        <f t="shared" si="1"/>
        <v>0.15590648322423645</v>
      </c>
      <c r="E19" s="6">
        <f t="shared" si="2"/>
        <v>0.00015590648322423646</v>
      </c>
      <c r="F19" s="11">
        <f t="shared" si="4"/>
        <v>99442.97115084885</v>
      </c>
      <c r="G19" s="9">
        <f t="shared" si="5"/>
        <v>15.503803913498047</v>
      </c>
      <c r="H19" s="8">
        <f t="shared" si="0"/>
        <v>6491655.325413485</v>
      </c>
      <c r="I19" s="11">
        <f t="shared" si="3"/>
        <v>65.78018270457792</v>
      </c>
    </row>
    <row r="20" spans="1:9" ht="15">
      <c r="A20" s="4">
        <v>15</v>
      </c>
      <c r="B20" s="5">
        <v>458072</v>
      </c>
      <c r="C20" s="5">
        <v>87</v>
      </c>
      <c r="D20" s="6">
        <f t="shared" si="1"/>
        <v>0.18992647444069927</v>
      </c>
      <c r="E20" s="6">
        <f t="shared" si="2"/>
        <v>0.00018992647444069928</v>
      </c>
      <c r="F20" s="11">
        <f t="shared" si="4"/>
        <v>99427.46734693536</v>
      </c>
      <c r="G20" s="9">
        <f t="shared" si="5"/>
        <v>18.88390833577118</v>
      </c>
      <c r="H20" s="8">
        <f t="shared" si="0"/>
        <v>6392212.354262636</v>
      </c>
      <c r="I20" s="11">
        <f t="shared" si="3"/>
        <v>64.79020596449561</v>
      </c>
    </row>
    <row r="21" spans="1:9" ht="15">
      <c r="A21" s="4">
        <v>16</v>
      </c>
      <c r="B21" s="5">
        <v>455703</v>
      </c>
      <c r="C21" s="5">
        <v>124</v>
      </c>
      <c r="D21" s="6">
        <f t="shared" si="1"/>
        <v>0.2721070521809161</v>
      </c>
      <c r="E21" s="6">
        <f t="shared" si="2"/>
        <v>0.00027210705218091606</v>
      </c>
      <c r="F21" s="11">
        <f t="shared" si="4"/>
        <v>99408.58343859958</v>
      </c>
      <c r="G21" s="9">
        <f t="shared" si="5"/>
        <v>27.049776600957966</v>
      </c>
      <c r="H21" s="8">
        <f t="shared" si="0"/>
        <v>6292784.8869157005</v>
      </c>
      <c r="I21" s="11">
        <f t="shared" si="3"/>
        <v>63.802228733623224</v>
      </c>
    </row>
    <row r="22" spans="1:9" ht="15">
      <c r="A22" s="4">
        <v>17</v>
      </c>
      <c r="B22" s="5">
        <v>463762</v>
      </c>
      <c r="C22" s="5">
        <v>164</v>
      </c>
      <c r="D22" s="6">
        <f t="shared" si="1"/>
        <v>0.3536296634911873</v>
      </c>
      <c r="E22" s="6">
        <f t="shared" si="2"/>
        <v>0.0003536296634911873</v>
      </c>
      <c r="F22" s="11">
        <f t="shared" si="4"/>
        <v>99381.53366199862</v>
      </c>
      <c r="G22" s="9">
        <f t="shared" si="5"/>
        <v>35.14425830613067</v>
      </c>
      <c r="H22" s="8">
        <f t="shared" si="0"/>
        <v>6193376.303477101</v>
      </c>
      <c r="I22" s="11">
        <f t="shared" si="3"/>
        <v>62.81918622368087</v>
      </c>
    </row>
    <row r="23" spans="1:9" ht="15">
      <c r="A23" s="4">
        <v>18</v>
      </c>
      <c r="B23" s="5">
        <v>480082</v>
      </c>
      <c r="C23" s="5">
        <v>167</v>
      </c>
      <c r="D23" s="6">
        <f t="shared" si="1"/>
        <v>0.34785724105465315</v>
      </c>
      <c r="E23" s="6">
        <f t="shared" si="2"/>
        <v>0.00034785724105465315</v>
      </c>
      <c r="F23" s="11">
        <f t="shared" si="4"/>
        <v>99346.38940369249</v>
      </c>
      <c r="G23" s="9">
        <f t="shared" si="5"/>
        <v>34.558360926709696</v>
      </c>
      <c r="H23" s="8">
        <f t="shared" si="0"/>
        <v>6093994.769815102</v>
      </c>
      <c r="I23" s="11">
        <f t="shared" si="3"/>
        <v>61.840878177789136</v>
      </c>
    </row>
    <row r="24" spans="1:9" ht="15">
      <c r="A24" s="4">
        <v>19</v>
      </c>
      <c r="B24" s="5">
        <v>496885</v>
      </c>
      <c r="C24" s="5">
        <v>209</v>
      </c>
      <c r="D24" s="6">
        <f t="shared" si="1"/>
        <v>0.4206204655000654</v>
      </c>
      <c r="E24" s="6">
        <f t="shared" si="2"/>
        <v>0.0004206204655000654</v>
      </c>
      <c r="F24" s="11">
        <f t="shared" si="4"/>
        <v>99311.83104276579</v>
      </c>
      <c r="G24" s="9">
        <f t="shared" si="5"/>
        <v>41.77258860287199</v>
      </c>
      <c r="H24" s="8">
        <f t="shared" si="0"/>
        <v>5994648.38041141</v>
      </c>
      <c r="I24" s="11">
        <f t="shared" si="3"/>
        <v>60.8618754932631</v>
      </c>
    </row>
    <row r="25" spans="1:9" ht="15">
      <c r="A25" s="4">
        <v>20</v>
      </c>
      <c r="B25" s="5">
        <v>514870</v>
      </c>
      <c r="C25" s="5">
        <v>200</v>
      </c>
      <c r="D25" s="6">
        <f t="shared" si="1"/>
        <v>0.38844756928933516</v>
      </c>
      <c r="E25" s="6">
        <f t="shared" si="2"/>
        <v>0.00038844756928933517</v>
      </c>
      <c r="F25" s="11">
        <f t="shared" si="4"/>
        <v>99270.0584541629</v>
      </c>
      <c r="G25" s="9">
        <f t="shared" si="5"/>
        <v>38.5612129097298</v>
      </c>
      <c r="H25" s="8">
        <f t="shared" si="0"/>
        <v>5895336.549368644</v>
      </c>
      <c r="I25" s="11">
        <f t="shared" si="3"/>
        <v>59.88685481978199</v>
      </c>
    </row>
    <row r="26" spans="1:9" ht="15">
      <c r="A26" s="4">
        <v>21</v>
      </c>
      <c r="B26" s="5">
        <v>538117</v>
      </c>
      <c r="C26" s="5">
        <v>188</v>
      </c>
      <c r="D26" s="6">
        <f t="shared" si="1"/>
        <v>0.34936640173047867</v>
      </c>
      <c r="E26" s="6">
        <f t="shared" si="2"/>
        <v>0.0003493664017304787</v>
      </c>
      <c r="F26" s="11">
        <f t="shared" si="4"/>
        <v>99231.49724125318</v>
      </c>
      <c r="G26" s="9">
        <f t="shared" si="5"/>
        <v>34.668151129504544</v>
      </c>
      <c r="H26" s="8">
        <f t="shared" si="0"/>
        <v>5796066.490914481</v>
      </c>
      <c r="I26" s="11">
        <f t="shared" si="3"/>
        <v>58.90954386511969</v>
      </c>
    </row>
    <row r="27" spans="1:9" ht="15">
      <c r="A27" s="4">
        <v>22</v>
      </c>
      <c r="B27" s="5">
        <v>565621</v>
      </c>
      <c r="C27" s="5">
        <v>200</v>
      </c>
      <c r="D27" s="6">
        <f t="shared" si="1"/>
        <v>0.35359366077284965</v>
      </c>
      <c r="E27" s="6">
        <f t="shared" si="2"/>
        <v>0.00035359366077284966</v>
      </c>
      <c r="F27" s="11">
        <f t="shared" si="4"/>
        <v>99196.82909012368</v>
      </c>
      <c r="G27" s="9">
        <f t="shared" si="5"/>
        <v>35.07536993503554</v>
      </c>
      <c r="H27" s="8">
        <f t="shared" si="0"/>
        <v>5696834.993673228</v>
      </c>
      <c r="I27" s="11">
        <f t="shared" si="3"/>
        <v>57.92960784056374</v>
      </c>
    </row>
    <row r="28" spans="1:9" ht="15">
      <c r="A28" s="4">
        <v>23</v>
      </c>
      <c r="B28" s="5">
        <v>596212</v>
      </c>
      <c r="C28" s="5">
        <v>217</v>
      </c>
      <c r="D28" s="6">
        <f t="shared" si="1"/>
        <v>0.3639644958504693</v>
      </c>
      <c r="E28" s="6">
        <f t="shared" si="2"/>
        <v>0.0003639644958504693</v>
      </c>
      <c r="F28" s="11">
        <f t="shared" si="4"/>
        <v>99161.75372018864</v>
      </c>
      <c r="G28" s="9">
        <f t="shared" si="5"/>
        <v>36.09135770041686</v>
      </c>
      <c r="H28" s="8">
        <f t="shared" si="0"/>
        <v>5597638.164583104</v>
      </c>
      <c r="I28" s="11">
        <f t="shared" si="3"/>
        <v>56.94956804997957</v>
      </c>
    </row>
    <row r="29" spans="1:9" ht="15">
      <c r="A29" s="4">
        <v>24</v>
      </c>
      <c r="B29" s="5">
        <v>624318</v>
      </c>
      <c r="C29" s="5">
        <v>285</v>
      </c>
      <c r="D29" s="6">
        <f t="shared" si="1"/>
        <v>0.4564981307602856</v>
      </c>
      <c r="E29" s="6">
        <f t="shared" si="2"/>
        <v>0.00045649813076028563</v>
      </c>
      <c r="F29" s="11">
        <f t="shared" si="4"/>
        <v>99125.66236248823</v>
      </c>
      <c r="G29" s="9">
        <f t="shared" si="5"/>
        <v>45.25067957885108</v>
      </c>
      <c r="H29" s="8">
        <f t="shared" si="0"/>
        <v>5498476.410862915</v>
      </c>
      <c r="I29" s="11">
        <f t="shared" si="3"/>
        <v>55.96975707214728</v>
      </c>
    </row>
    <row r="30" spans="1:9" ht="15">
      <c r="A30" s="4">
        <v>25</v>
      </c>
      <c r="B30" s="5">
        <v>669811</v>
      </c>
      <c r="C30" s="5">
        <v>263</v>
      </c>
      <c r="D30" s="6">
        <f t="shared" si="1"/>
        <v>0.3926480753525995</v>
      </c>
      <c r="E30" s="6">
        <f t="shared" si="2"/>
        <v>0.0003926480753525995</v>
      </c>
      <c r="F30" s="11">
        <f t="shared" si="4"/>
        <v>99080.41168290938</v>
      </c>
      <c r="G30" s="9">
        <f t="shared" si="5"/>
        <v>38.90373295243758</v>
      </c>
      <c r="H30" s="8">
        <f t="shared" si="0"/>
        <v>5399350.748500427</v>
      </c>
      <c r="I30" s="11">
        <f t="shared" si="3"/>
        <v>54.994633770600025</v>
      </c>
    </row>
    <row r="31" spans="1:9" ht="15">
      <c r="A31" s="4">
        <v>26</v>
      </c>
      <c r="B31" s="5">
        <v>707736</v>
      </c>
      <c r="C31" s="5">
        <v>261</v>
      </c>
      <c r="D31" s="6">
        <f t="shared" si="1"/>
        <v>0.3687815795720438</v>
      </c>
      <c r="E31" s="6">
        <f t="shared" si="2"/>
        <v>0.00036878157957204383</v>
      </c>
      <c r="F31" s="11">
        <f t="shared" si="4"/>
        <v>99041.50794995694</v>
      </c>
      <c r="G31" s="9">
        <f t="shared" si="5"/>
        <v>36.524683744982255</v>
      </c>
      <c r="H31" s="8">
        <f t="shared" si="0"/>
        <v>5300270.336817518</v>
      </c>
      <c r="I31" s="11">
        <f t="shared" si="3"/>
        <v>54.015646586233366</v>
      </c>
    </row>
    <row r="32" spans="1:9" ht="15">
      <c r="A32" s="4">
        <v>27</v>
      </c>
      <c r="B32" s="5">
        <v>749614</v>
      </c>
      <c r="C32" s="5">
        <v>325</v>
      </c>
      <c r="D32" s="6">
        <f t="shared" si="1"/>
        <v>0.4335564703967642</v>
      </c>
      <c r="E32" s="6">
        <f t="shared" si="2"/>
        <v>0.0004335564703967642</v>
      </c>
      <c r="F32" s="11">
        <f t="shared" si="4"/>
        <v>99004.98326621196</v>
      </c>
      <c r="G32" s="9">
        <f t="shared" si="5"/>
        <v>42.924251096589565</v>
      </c>
      <c r="H32" s="8">
        <f t="shared" si="0"/>
        <v>5201228.828867561</v>
      </c>
      <c r="I32" s="11">
        <f t="shared" si="3"/>
        <v>53.03502053408878</v>
      </c>
    </row>
    <row r="33" spans="1:9" ht="15">
      <c r="A33" s="4">
        <v>28</v>
      </c>
      <c r="B33" s="5">
        <v>775139</v>
      </c>
      <c r="C33" s="5">
        <v>340</v>
      </c>
      <c r="D33" s="6">
        <f t="shared" si="1"/>
        <v>0.4386310068258725</v>
      </c>
      <c r="E33" s="6">
        <f t="shared" si="2"/>
        <v>0.00043863100682587253</v>
      </c>
      <c r="F33" s="11">
        <f t="shared" si="4"/>
        <v>98962.05901511537</v>
      </c>
      <c r="G33" s="9">
        <f t="shared" si="5"/>
        <v>43.407827583361474</v>
      </c>
      <c r="H33" s="8">
        <f t="shared" si="0"/>
        <v>5102223.845601349</v>
      </c>
      <c r="I33" s="11">
        <f t="shared" si="3"/>
        <v>52.05737356699541</v>
      </c>
    </row>
    <row r="34" spans="1:9" ht="15">
      <c r="A34" s="4">
        <v>29</v>
      </c>
      <c r="B34" s="5">
        <v>812325</v>
      </c>
      <c r="C34" s="5">
        <v>354</v>
      </c>
      <c r="D34" s="6">
        <f t="shared" si="1"/>
        <v>0.4357861693287785</v>
      </c>
      <c r="E34" s="6">
        <f t="shared" si="2"/>
        <v>0.0004357861693287785</v>
      </c>
      <c r="F34" s="11">
        <f t="shared" si="4"/>
        <v>98918.65118753201</v>
      </c>
      <c r="G34" s="9">
        <f t="shared" si="5"/>
        <v>43.1073800761842</v>
      </c>
      <c r="H34" s="8">
        <f t="shared" si="0"/>
        <v>5003261.786586233</v>
      </c>
      <c r="I34" s="11">
        <f t="shared" si="3"/>
        <v>51.07955933002914</v>
      </c>
    </row>
    <row r="35" spans="1:9" ht="15">
      <c r="A35" s="4">
        <v>30</v>
      </c>
      <c r="B35" s="5">
        <v>824132</v>
      </c>
      <c r="C35" s="5">
        <v>377</v>
      </c>
      <c r="D35" s="6">
        <f t="shared" si="1"/>
        <v>0.45745099086068736</v>
      </c>
      <c r="E35" s="6">
        <f t="shared" si="2"/>
        <v>0.00045745099086068737</v>
      </c>
      <c r="F35" s="11">
        <f t="shared" si="4"/>
        <v>98875.54380745583</v>
      </c>
      <c r="G35" s="9">
        <f t="shared" si="5"/>
        <v>45.230715486609974</v>
      </c>
      <c r="H35" s="8">
        <f t="shared" si="0"/>
        <v>4904343.135398702</v>
      </c>
      <c r="I35" s="11">
        <f t="shared" si="3"/>
        <v>50.101174836005136</v>
      </c>
    </row>
    <row r="36" spans="1:9" ht="15">
      <c r="A36" s="4">
        <v>31</v>
      </c>
      <c r="B36" s="5">
        <v>840529</v>
      </c>
      <c r="C36" s="5">
        <v>384</v>
      </c>
      <c r="D36" s="6">
        <f t="shared" si="1"/>
        <v>0.45685514717517184</v>
      </c>
      <c r="E36" s="6">
        <f t="shared" si="2"/>
        <v>0.00045685514717517183</v>
      </c>
      <c r="F36" s="11">
        <f t="shared" si="4"/>
        <v>98830.31309196922</v>
      </c>
      <c r="G36" s="9">
        <f t="shared" si="5"/>
        <v>45.15113723299991</v>
      </c>
      <c r="H36" s="8">
        <f t="shared" si="0"/>
        <v>4805467.5915912455</v>
      </c>
      <c r="I36" s="11">
        <f t="shared" si="3"/>
        <v>49.12341766659575</v>
      </c>
    </row>
    <row r="37" spans="1:9" ht="15">
      <c r="A37" s="4">
        <v>32</v>
      </c>
      <c r="B37" s="5">
        <v>835306</v>
      </c>
      <c r="C37" s="5">
        <v>418</v>
      </c>
      <c r="D37" s="6">
        <f t="shared" si="1"/>
        <v>0.5004154166257634</v>
      </c>
      <c r="E37" s="6">
        <f t="shared" si="2"/>
        <v>0.0005004154166257633</v>
      </c>
      <c r="F37" s="11">
        <f t="shared" si="4"/>
        <v>98785.16195473622</v>
      </c>
      <c r="G37" s="9">
        <f t="shared" si="5"/>
        <v>49.43361797602283</v>
      </c>
      <c r="H37" s="8">
        <f t="shared" si="0"/>
        <v>4706637.278499276</v>
      </c>
      <c r="I37" s="11">
        <f t="shared" si="3"/>
        <v>48.14518461442496</v>
      </c>
    </row>
    <row r="38" spans="1:9" ht="15">
      <c r="A38" s="4">
        <v>33</v>
      </c>
      <c r="B38" s="5">
        <v>828607</v>
      </c>
      <c r="C38" s="5">
        <v>455</v>
      </c>
      <c r="D38" s="6">
        <f t="shared" si="1"/>
        <v>0.549114356987088</v>
      </c>
      <c r="E38" s="6">
        <f t="shared" si="2"/>
        <v>0.000549114356987088</v>
      </c>
      <c r="F38" s="11">
        <f t="shared" si="4"/>
        <v>98735.72833676019</v>
      </c>
      <c r="G38" s="9">
        <f t="shared" si="5"/>
        <v>54.217205977291876</v>
      </c>
      <c r="H38" s="8">
        <f t="shared" si="0"/>
        <v>4607852.11654454</v>
      </c>
      <c r="I38" s="11">
        <f t="shared" si="3"/>
        <v>47.16853827044689</v>
      </c>
    </row>
    <row r="39" spans="1:9" ht="15">
      <c r="A39" s="4">
        <v>34</v>
      </c>
      <c r="B39" s="5">
        <v>807886</v>
      </c>
      <c r="C39" s="5">
        <v>507</v>
      </c>
      <c r="D39" s="6">
        <f t="shared" si="1"/>
        <v>0.6275637899406599</v>
      </c>
      <c r="E39" s="6">
        <f t="shared" si="2"/>
        <v>0.0006275637899406599</v>
      </c>
      <c r="F39" s="11">
        <f t="shared" si="4"/>
        <v>98681.5111307829</v>
      </c>
      <c r="G39" s="9">
        <f t="shared" si="5"/>
        <v>61.92894312230553</v>
      </c>
      <c r="H39" s="8">
        <f t="shared" si="0"/>
        <v>4509116.38820778</v>
      </c>
      <c r="I39" s="11">
        <f t="shared" si="3"/>
        <v>46.19362929831744</v>
      </c>
    </row>
    <row r="40" spans="1:9" ht="15">
      <c r="A40" s="4">
        <v>35</v>
      </c>
      <c r="B40" s="5">
        <v>804675</v>
      </c>
      <c r="C40" s="5">
        <v>561</v>
      </c>
      <c r="D40" s="6">
        <f t="shared" si="1"/>
        <v>0.697175878460248</v>
      </c>
      <c r="E40" s="6">
        <f t="shared" si="2"/>
        <v>0.000697175878460248</v>
      </c>
      <c r="F40" s="11">
        <f t="shared" si="4"/>
        <v>98619.5821876606</v>
      </c>
      <c r="G40" s="9">
        <f t="shared" si="5"/>
        <v>68.75519384506491</v>
      </c>
      <c r="H40" s="8">
        <f t="shared" si="0"/>
        <v>4410434.877076997</v>
      </c>
      <c r="I40" s="11">
        <f t="shared" si="3"/>
        <v>45.221695014733456</v>
      </c>
    </row>
    <row r="41" spans="1:9" ht="15">
      <c r="A41" s="4">
        <v>36</v>
      </c>
      <c r="B41" s="5">
        <v>790024</v>
      </c>
      <c r="C41" s="5">
        <v>630</v>
      </c>
      <c r="D41" s="6">
        <f t="shared" si="1"/>
        <v>0.7974441282796473</v>
      </c>
      <c r="E41" s="6">
        <f t="shared" si="2"/>
        <v>0.0007974441282796472</v>
      </c>
      <c r="F41" s="11">
        <f t="shared" si="4"/>
        <v>98550.82699381554</v>
      </c>
      <c r="G41" s="9">
        <f t="shared" si="5"/>
        <v>78.58877832332156</v>
      </c>
      <c r="H41" s="8">
        <f t="shared" si="0"/>
        <v>4311815.294889336</v>
      </c>
      <c r="I41" s="11">
        <f t="shared" si="3"/>
        <v>44.25219799180295</v>
      </c>
    </row>
    <row r="42" spans="1:9" ht="15">
      <c r="A42" s="4">
        <v>37</v>
      </c>
      <c r="B42" s="5">
        <v>781553</v>
      </c>
      <c r="C42" s="5">
        <v>631</v>
      </c>
      <c r="D42" s="6">
        <f t="shared" si="1"/>
        <v>0.8073668708328162</v>
      </c>
      <c r="E42" s="6">
        <f t="shared" si="2"/>
        <v>0.0008073668708328162</v>
      </c>
      <c r="F42" s="11">
        <f t="shared" si="4"/>
        <v>98472.23821549222</v>
      </c>
      <c r="G42" s="9">
        <f t="shared" si="5"/>
        <v>79.50322283194562</v>
      </c>
      <c r="H42" s="8">
        <f t="shared" si="0"/>
        <v>4213264.467895521</v>
      </c>
      <c r="I42" s="11">
        <f t="shared" si="3"/>
        <v>43.28631768961524</v>
      </c>
    </row>
    <row r="43" spans="1:9" ht="15">
      <c r="A43" s="4">
        <v>38</v>
      </c>
      <c r="B43" s="5">
        <v>771825</v>
      </c>
      <c r="C43" s="5">
        <v>670</v>
      </c>
      <c r="D43" s="6">
        <f t="shared" si="1"/>
        <v>0.8680724257441778</v>
      </c>
      <c r="E43" s="6">
        <f t="shared" si="2"/>
        <v>0.0008680724257441778</v>
      </c>
      <c r="F43" s="11">
        <f t="shared" si="4"/>
        <v>98392.73499266028</v>
      </c>
      <c r="G43" s="9">
        <f t="shared" si="5"/>
        <v>85.41202014068264</v>
      </c>
      <c r="H43" s="8">
        <f t="shared" si="0"/>
        <v>4114792.2296800287</v>
      </c>
      <c r="I43" s="11">
        <f t="shared" si="3"/>
        <v>42.32008183822695</v>
      </c>
    </row>
    <row r="44" spans="1:9" ht="15">
      <c r="A44" s="4">
        <v>39</v>
      </c>
      <c r="B44" s="5">
        <v>766493</v>
      </c>
      <c r="C44" s="5">
        <v>767</v>
      </c>
      <c r="D44" s="6">
        <f t="shared" si="1"/>
        <v>1.0006614541815777</v>
      </c>
      <c r="E44" s="6">
        <f t="shared" si="2"/>
        <v>0.0010006614541815777</v>
      </c>
      <c r="F44" s="11">
        <f t="shared" si="4"/>
        <v>98307.3229725196</v>
      </c>
      <c r="G44" s="9">
        <f t="shared" si="5"/>
        <v>98.37234876237947</v>
      </c>
      <c r="H44" s="8">
        <f t="shared" si="0"/>
        <v>4016399.4946873686</v>
      </c>
      <c r="I44" s="11">
        <f t="shared" si="3"/>
        <v>41.35554741237431</v>
      </c>
    </row>
    <row r="45" spans="1:9" ht="15">
      <c r="A45" s="4">
        <v>40</v>
      </c>
      <c r="B45" s="5">
        <v>768789</v>
      </c>
      <c r="C45" s="5">
        <v>881</v>
      </c>
      <c r="D45" s="6">
        <f t="shared" si="1"/>
        <v>1.14595812375047</v>
      </c>
      <c r="E45" s="6">
        <f t="shared" si="2"/>
        <v>0.0011459581237504698</v>
      </c>
      <c r="F45" s="11">
        <f t="shared" si="4"/>
        <v>98208.95062375722</v>
      </c>
      <c r="G45" s="9">
        <f t="shared" si="5"/>
        <v>112.54334479230336</v>
      </c>
      <c r="H45" s="8">
        <f t="shared" si="0"/>
        <v>3918092.171714849</v>
      </c>
      <c r="I45" s="11">
        <f t="shared" si="3"/>
        <v>40.39546927066995</v>
      </c>
    </row>
    <row r="46" spans="1:9" ht="15">
      <c r="A46" s="4">
        <v>41</v>
      </c>
      <c r="B46" s="5">
        <v>748217</v>
      </c>
      <c r="C46" s="5">
        <v>938</v>
      </c>
      <c r="D46" s="6">
        <f t="shared" si="1"/>
        <v>1.2536470034762643</v>
      </c>
      <c r="E46" s="6">
        <f t="shared" si="2"/>
        <v>0.0012536470034762643</v>
      </c>
      <c r="F46" s="11">
        <f t="shared" si="4"/>
        <v>98096.40727896492</v>
      </c>
      <c r="G46" s="9">
        <f t="shared" si="5"/>
        <v>122.97826703706157</v>
      </c>
      <c r="H46" s="8">
        <f t="shared" si="0"/>
        <v>3819883.2210910916</v>
      </c>
      <c r="I46" s="11">
        <f t="shared" si="3"/>
        <v>39.44009298656751</v>
      </c>
    </row>
    <row r="47" spans="1:9" ht="15">
      <c r="A47" s="4">
        <v>42</v>
      </c>
      <c r="B47" s="5">
        <v>743246</v>
      </c>
      <c r="C47" s="5">
        <v>1009</v>
      </c>
      <c r="D47" s="6">
        <f t="shared" si="1"/>
        <v>1.3575586010553706</v>
      </c>
      <c r="E47" s="6">
        <f t="shared" si="2"/>
        <v>0.0013575586010553707</v>
      </c>
      <c r="F47" s="11">
        <f t="shared" si="4"/>
        <v>97973.42901192786</v>
      </c>
      <c r="G47" s="9">
        <f t="shared" si="5"/>
        <v>133.00467123003045</v>
      </c>
      <c r="H47" s="8">
        <f t="shared" si="0"/>
        <v>3721786.813812127</v>
      </c>
      <c r="I47" s="11">
        <f t="shared" si="3"/>
        <v>38.487716173116844</v>
      </c>
    </row>
    <row r="48" spans="1:9" ht="15">
      <c r="A48" s="4">
        <v>43</v>
      </c>
      <c r="B48" s="5">
        <v>752188</v>
      </c>
      <c r="C48" s="5">
        <v>1134</v>
      </c>
      <c r="D48" s="6">
        <f t="shared" si="1"/>
        <v>1.5076018229485182</v>
      </c>
      <c r="E48" s="6">
        <f t="shared" si="2"/>
        <v>0.0015076018229485183</v>
      </c>
      <c r="F48" s="11">
        <f t="shared" si="4"/>
        <v>97840.42434069783</v>
      </c>
      <c r="G48" s="9">
        <f t="shared" si="5"/>
        <v>147.50440209409263</v>
      </c>
      <c r="H48" s="8">
        <f t="shared" si="0"/>
        <v>3623813.384800199</v>
      </c>
      <c r="I48" s="11">
        <f t="shared" si="3"/>
        <v>37.537997425087134</v>
      </c>
    </row>
    <row r="49" spans="1:9" ht="15">
      <c r="A49" s="4">
        <v>44</v>
      </c>
      <c r="B49" s="5">
        <v>716388</v>
      </c>
      <c r="C49" s="5">
        <v>1243</v>
      </c>
      <c r="D49" s="6">
        <f t="shared" si="1"/>
        <v>1.735093273477501</v>
      </c>
      <c r="E49" s="6">
        <f t="shared" si="2"/>
        <v>0.0017350932734775011</v>
      </c>
      <c r="F49" s="11">
        <f t="shared" si="4"/>
        <v>97692.91993860374</v>
      </c>
      <c r="G49" s="9">
        <f t="shared" si="5"/>
        <v>169.5063282518474</v>
      </c>
      <c r="H49" s="8">
        <f t="shared" si="0"/>
        <v>3525972.960459501</v>
      </c>
      <c r="I49" s="11">
        <f t="shared" si="3"/>
        <v>36.59241040881407</v>
      </c>
    </row>
    <row r="50" spans="1:9" ht="15">
      <c r="A50" s="4">
        <v>45</v>
      </c>
      <c r="B50" s="5">
        <v>692459</v>
      </c>
      <c r="C50" s="5">
        <v>1342</v>
      </c>
      <c r="D50" s="6">
        <f t="shared" si="1"/>
        <v>1.9380208792145095</v>
      </c>
      <c r="E50" s="6">
        <f t="shared" si="2"/>
        <v>0.0019380208792145095</v>
      </c>
      <c r="F50" s="11">
        <f t="shared" si="4"/>
        <v>97523.41361035188</v>
      </c>
      <c r="G50" s="9">
        <f t="shared" si="5"/>
        <v>189.0024117891344</v>
      </c>
      <c r="H50" s="8">
        <f t="shared" si="0"/>
        <v>3428280.040520897</v>
      </c>
      <c r="I50" s="11">
        <f t="shared" si="3"/>
        <v>35.65340484510064</v>
      </c>
    </row>
    <row r="51" spans="1:9" ht="15">
      <c r="A51" s="4">
        <v>46</v>
      </c>
      <c r="B51" s="5">
        <v>674842</v>
      </c>
      <c r="C51" s="5">
        <v>1401</v>
      </c>
      <c r="D51" s="6">
        <f t="shared" si="1"/>
        <v>2.076041503048121</v>
      </c>
      <c r="E51" s="6">
        <f t="shared" si="2"/>
        <v>0.0020760415030481208</v>
      </c>
      <c r="F51" s="11">
        <f t="shared" si="4"/>
        <v>97334.41119856275</v>
      </c>
      <c r="G51" s="9">
        <f t="shared" si="5"/>
        <v>202.07027732296805</v>
      </c>
      <c r="H51" s="8">
        <f t="shared" si="0"/>
        <v>3330756.6269105454</v>
      </c>
      <c r="I51" s="11">
        <f t="shared" si="3"/>
        <v>34.7197233834988</v>
      </c>
    </row>
    <row r="52" spans="1:9" ht="15">
      <c r="A52" s="4">
        <v>47</v>
      </c>
      <c r="B52" s="5">
        <v>679992</v>
      </c>
      <c r="C52" s="5">
        <v>1536</v>
      </c>
      <c r="D52" s="6">
        <f t="shared" si="1"/>
        <v>2.258850104118872</v>
      </c>
      <c r="E52" s="6">
        <f t="shared" si="2"/>
        <v>0.002258850104118872</v>
      </c>
      <c r="F52" s="11">
        <f t="shared" si="4"/>
        <v>97132.34092123978</v>
      </c>
      <c r="G52" s="9">
        <f t="shared" si="5"/>
        <v>219.40739840325227</v>
      </c>
      <c r="H52" s="8">
        <f t="shared" si="0"/>
        <v>3233422.2157119825</v>
      </c>
      <c r="I52" s="11">
        <f t="shared" si="3"/>
        <v>33.78883238111</v>
      </c>
    </row>
    <row r="53" spans="1:9" ht="15">
      <c r="A53" s="4">
        <v>48</v>
      </c>
      <c r="B53" s="5">
        <v>660315</v>
      </c>
      <c r="C53" s="5">
        <v>1610</v>
      </c>
      <c r="D53" s="6">
        <f t="shared" si="1"/>
        <v>2.438230238598245</v>
      </c>
      <c r="E53" s="6">
        <f t="shared" si="2"/>
        <v>0.002438230238598245</v>
      </c>
      <c r="F53" s="11">
        <f t="shared" si="4"/>
        <v>96912.93352283652</v>
      </c>
      <c r="G53" s="9">
        <f t="shared" si="5"/>
        <v>236.29604502664154</v>
      </c>
      <c r="H53" s="8">
        <f t="shared" si="0"/>
        <v>3136289.8747907425</v>
      </c>
      <c r="I53" s="11">
        <f t="shared" si="3"/>
        <v>32.86193313714633</v>
      </c>
    </row>
    <row r="54" spans="1:9" ht="15">
      <c r="A54" s="4">
        <v>49</v>
      </c>
      <c r="B54" s="5">
        <v>645842</v>
      </c>
      <c r="C54" s="5">
        <v>1814</v>
      </c>
      <c r="D54" s="6">
        <f t="shared" si="1"/>
        <v>2.8087365021166164</v>
      </c>
      <c r="E54" s="6">
        <f t="shared" si="2"/>
        <v>0.0028087365021166166</v>
      </c>
      <c r="F54" s="11">
        <f t="shared" si="4"/>
        <v>96676.63747780988</v>
      </c>
      <c r="G54" s="9">
        <f t="shared" si="5"/>
        <v>271.5392005858199</v>
      </c>
      <c r="H54" s="8">
        <f t="shared" si="0"/>
        <v>3039376.941267906</v>
      </c>
      <c r="I54" s="11">
        <f t="shared" si="3"/>
        <v>31.938587652218793</v>
      </c>
    </row>
    <row r="55" spans="1:9" ht="15">
      <c r="A55" s="4">
        <v>50</v>
      </c>
      <c r="B55" s="5">
        <v>629344</v>
      </c>
      <c r="C55" s="5">
        <v>1968</v>
      </c>
      <c r="D55" s="6">
        <f t="shared" si="1"/>
        <v>3.127065642955204</v>
      </c>
      <c r="E55" s="6">
        <f t="shared" si="2"/>
        <v>0.0031270656429552043</v>
      </c>
      <c r="F55" s="11">
        <f t="shared" si="4"/>
        <v>96405.09827722407</v>
      </c>
      <c r="G55" s="9">
        <f t="shared" si="5"/>
        <v>301.4650706284273</v>
      </c>
      <c r="H55" s="8">
        <f t="shared" si="0"/>
        <v>2942700.303790096</v>
      </c>
      <c r="I55" s="11">
        <f t="shared" si="3"/>
        <v>31.024322430832644</v>
      </c>
    </row>
    <row r="56" spans="1:9" ht="15">
      <c r="A56" s="4">
        <v>51</v>
      </c>
      <c r="B56" s="5">
        <v>587118</v>
      </c>
      <c r="C56" s="5">
        <v>1899</v>
      </c>
      <c r="D56" s="6">
        <f t="shared" si="1"/>
        <v>3.2344435019876756</v>
      </c>
      <c r="E56" s="6">
        <f t="shared" si="2"/>
        <v>0.0032344435019876754</v>
      </c>
      <c r="F56" s="11">
        <f t="shared" si="4"/>
        <v>96103.63320659564</v>
      </c>
      <c r="G56" s="9">
        <f t="shared" si="5"/>
        <v>310.84177194248025</v>
      </c>
      <c r="H56" s="8">
        <f t="shared" si="0"/>
        <v>2846295.205512872</v>
      </c>
      <c r="I56" s="11">
        <f t="shared" si="3"/>
        <v>30.116936535522463</v>
      </c>
    </row>
    <row r="57" spans="1:9" ht="15">
      <c r="A57" s="4">
        <v>52</v>
      </c>
      <c r="B57" s="5">
        <v>569064</v>
      </c>
      <c r="C57" s="5">
        <v>2035</v>
      </c>
      <c r="D57" s="6">
        <f t="shared" si="1"/>
        <v>3.576047685321862</v>
      </c>
      <c r="E57" s="6">
        <f t="shared" si="2"/>
        <v>0.003576047685321862</v>
      </c>
      <c r="F57" s="11">
        <f t="shared" si="4"/>
        <v>95792.79143465316</v>
      </c>
      <c r="G57" s="9">
        <f t="shared" si="5"/>
        <v>342.55959008041134</v>
      </c>
      <c r="H57" s="8">
        <f t="shared" si="0"/>
        <v>2750191.5723062763</v>
      </c>
      <c r="I57" s="11">
        <f t="shared" si="3"/>
        <v>29.209796751067337</v>
      </c>
    </row>
    <row r="58" spans="1:9" ht="15">
      <c r="A58" s="4">
        <v>53</v>
      </c>
      <c r="B58" s="5">
        <v>542555</v>
      </c>
      <c r="C58" s="5">
        <v>2088</v>
      </c>
      <c r="D58" s="6">
        <f t="shared" si="1"/>
        <v>3.8484577600427605</v>
      </c>
      <c r="E58" s="6">
        <f t="shared" si="2"/>
        <v>0.0038484577600427605</v>
      </c>
      <c r="F58" s="11">
        <f t="shared" si="4"/>
        <v>95450.23184457274</v>
      </c>
      <c r="G58" s="9">
        <f t="shared" si="5"/>
        <v>367.3361854401266</v>
      </c>
      <c r="H58" s="8">
        <f t="shared" si="0"/>
        <v>2654398.780871623</v>
      </c>
      <c r="I58" s="11">
        <f t="shared" si="3"/>
        <v>28.30924393346616</v>
      </c>
    </row>
    <row r="59" spans="1:9" ht="15">
      <c r="A59" s="4">
        <v>54</v>
      </c>
      <c r="B59" s="5">
        <v>542292</v>
      </c>
      <c r="C59" s="5">
        <v>2178</v>
      </c>
      <c r="D59" s="6">
        <f t="shared" si="1"/>
        <v>4.0162864287136815</v>
      </c>
      <c r="E59" s="6">
        <f t="shared" si="2"/>
        <v>0.004016286428713682</v>
      </c>
      <c r="F59" s="11">
        <f t="shared" si="4"/>
        <v>95082.89565913261</v>
      </c>
      <c r="G59" s="9">
        <f t="shared" si="5"/>
        <v>381.8801434385733</v>
      </c>
      <c r="H59" s="8">
        <f t="shared" si="0"/>
        <v>2558948.5490270504</v>
      </c>
      <c r="I59" s="11">
        <f t="shared" si="3"/>
        <v>27.412816772017038</v>
      </c>
    </row>
    <row r="60" spans="1:9" ht="15">
      <c r="A60" s="4">
        <v>55</v>
      </c>
      <c r="B60" s="5">
        <v>539671</v>
      </c>
      <c r="C60" s="5">
        <v>2356</v>
      </c>
      <c r="D60" s="6">
        <f t="shared" si="1"/>
        <v>4.365622759051348</v>
      </c>
      <c r="E60" s="6">
        <f t="shared" si="2"/>
        <v>0.004365622759051348</v>
      </c>
      <c r="F60" s="11">
        <f t="shared" si="4"/>
        <v>94701.01551569405</v>
      </c>
      <c r="G60" s="9">
        <f t="shared" si="5"/>
        <v>413.42890864058876</v>
      </c>
      <c r="H60" s="8">
        <f t="shared" si="0"/>
        <v>2463865.653367918</v>
      </c>
      <c r="I60" s="11">
        <f t="shared" si="3"/>
        <v>26.517309740037593</v>
      </c>
    </row>
    <row r="61" spans="1:9" ht="15">
      <c r="A61" s="4">
        <v>56</v>
      </c>
      <c r="B61" s="5">
        <v>503934</v>
      </c>
      <c r="C61" s="5">
        <v>2371</v>
      </c>
      <c r="D61" s="6">
        <f t="shared" si="1"/>
        <v>4.7049812078565845</v>
      </c>
      <c r="E61" s="6">
        <f t="shared" si="2"/>
        <v>0.004704981207856585</v>
      </c>
      <c r="F61" s="11">
        <f t="shared" si="4"/>
        <v>94287.58660705345</v>
      </c>
      <c r="G61" s="9">
        <f t="shared" si="5"/>
        <v>443.6213231203367</v>
      </c>
      <c r="H61" s="8">
        <f t="shared" si="0"/>
        <v>2369164.637852224</v>
      </c>
      <c r="I61" s="11">
        <f t="shared" si="3"/>
        <v>25.627004763901677</v>
      </c>
    </row>
    <row r="62" spans="1:9" ht="15">
      <c r="A62" s="4">
        <v>57</v>
      </c>
      <c r="B62" s="5">
        <v>493632</v>
      </c>
      <c r="C62" s="5">
        <v>2517</v>
      </c>
      <c r="D62" s="6">
        <f t="shared" si="1"/>
        <v>5.098940101127966</v>
      </c>
      <c r="E62" s="6">
        <f t="shared" si="2"/>
        <v>0.005098940101127966</v>
      </c>
      <c r="F62" s="11">
        <f t="shared" si="4"/>
        <v>93843.96528393311</v>
      </c>
      <c r="G62" s="9">
        <f t="shared" si="5"/>
        <v>478.5047578351072</v>
      </c>
      <c r="H62" s="8">
        <f t="shared" si="0"/>
        <v>2274877.0512451706</v>
      </c>
      <c r="I62" s="11">
        <f t="shared" si="3"/>
        <v>24.741058488548852</v>
      </c>
    </row>
    <row r="63" spans="1:9" ht="15">
      <c r="A63" s="4">
        <v>58</v>
      </c>
      <c r="B63" s="5">
        <v>511741</v>
      </c>
      <c r="C63" s="5">
        <v>2796</v>
      </c>
      <c r="D63" s="6">
        <f t="shared" si="1"/>
        <v>5.463701364557462</v>
      </c>
      <c r="E63" s="6">
        <f t="shared" si="2"/>
        <v>0.005463701364557462</v>
      </c>
      <c r="F63" s="11">
        <f t="shared" si="4"/>
        <v>93365.460526098</v>
      </c>
      <c r="G63" s="9">
        <f t="shared" si="5"/>
        <v>510.1209940789775</v>
      </c>
      <c r="H63" s="8">
        <f t="shared" si="0"/>
        <v>2181033.0859612375</v>
      </c>
      <c r="I63" s="11">
        <f t="shared" si="3"/>
        <v>23.860170599186237</v>
      </c>
    </row>
    <row r="64" spans="1:9" ht="15">
      <c r="A64" s="4">
        <v>59</v>
      </c>
      <c r="B64" s="5">
        <v>535478</v>
      </c>
      <c r="C64" s="5">
        <v>2986</v>
      </c>
      <c r="D64" s="6">
        <f t="shared" si="1"/>
        <v>5.5763261982751855</v>
      </c>
      <c r="E64" s="6">
        <f t="shared" si="2"/>
        <v>0.005576326198275186</v>
      </c>
      <c r="F64" s="11">
        <f t="shared" si="4"/>
        <v>92855.33953201903</v>
      </c>
      <c r="G64" s="9">
        <f t="shared" si="5"/>
        <v>517.7916624821353</v>
      </c>
      <c r="H64" s="8">
        <f t="shared" si="0"/>
        <v>2087667.6254351395</v>
      </c>
      <c r="I64" s="11">
        <f t="shared" si="3"/>
        <v>22.983011057379798</v>
      </c>
    </row>
    <row r="65" spans="1:9" ht="15">
      <c r="A65" s="4">
        <v>60</v>
      </c>
      <c r="B65" s="5">
        <v>490101</v>
      </c>
      <c r="C65" s="5">
        <v>3430</v>
      </c>
      <c r="D65" s="6">
        <f t="shared" si="1"/>
        <v>6.998557440201101</v>
      </c>
      <c r="E65" s="6">
        <f t="shared" si="2"/>
        <v>0.006998557440201101</v>
      </c>
      <c r="F65" s="11">
        <f t="shared" si="4"/>
        <v>92337.5478695369</v>
      </c>
      <c r="G65" s="9">
        <f t="shared" si="5"/>
        <v>646.2296326522728</v>
      </c>
      <c r="H65" s="8">
        <f t="shared" si="0"/>
        <v>1994812.2859031204</v>
      </c>
      <c r="I65" s="11">
        <f t="shared" si="3"/>
        <v>22.10347910388066</v>
      </c>
    </row>
    <row r="66" spans="1:9" ht="15">
      <c r="A66" s="4">
        <v>61</v>
      </c>
      <c r="B66" s="5">
        <v>468563</v>
      </c>
      <c r="C66" s="5">
        <v>3184</v>
      </c>
      <c r="D66" s="6">
        <f t="shared" si="1"/>
        <v>6.79524418274597</v>
      </c>
      <c r="E66" s="6">
        <f t="shared" si="2"/>
        <v>0.00679524418274597</v>
      </c>
      <c r="F66" s="11">
        <f t="shared" si="4"/>
        <v>91691.31823688462</v>
      </c>
      <c r="G66" s="9">
        <f t="shared" si="5"/>
        <v>623.0648968574997</v>
      </c>
      <c r="H66" s="8">
        <f t="shared" si="0"/>
        <v>1902474.7380335836</v>
      </c>
      <c r="I66" s="11">
        <f t="shared" si="3"/>
        <v>21.248690002673296</v>
      </c>
    </row>
    <row r="67" spans="1:9" ht="15">
      <c r="A67" s="4">
        <v>62</v>
      </c>
      <c r="B67" s="5">
        <v>490062</v>
      </c>
      <c r="C67" s="5">
        <v>3639</v>
      </c>
      <c r="D67" s="6">
        <f t="shared" si="1"/>
        <v>7.4255910476633575</v>
      </c>
      <c r="E67" s="6">
        <f t="shared" si="2"/>
        <v>0.007425591047663357</v>
      </c>
      <c r="F67" s="11">
        <f t="shared" si="4"/>
        <v>91068.25334002712</v>
      </c>
      <c r="G67" s="9">
        <f t="shared" si="5"/>
        <v>676.235606728044</v>
      </c>
      <c r="H67" s="8">
        <f t="shared" si="0"/>
        <v>1810783.419796699</v>
      </c>
      <c r="I67" s="11">
        <f t="shared" si="3"/>
        <v>20.38380531507139</v>
      </c>
    </row>
    <row r="68" spans="1:9" ht="15">
      <c r="A68" s="4">
        <v>63</v>
      </c>
      <c r="B68" s="5">
        <v>465785</v>
      </c>
      <c r="C68" s="5">
        <v>3749</v>
      </c>
      <c r="D68" s="6">
        <f t="shared" si="1"/>
        <v>8.048777869617957</v>
      </c>
      <c r="E68" s="6">
        <f t="shared" si="2"/>
        <v>0.008048777869617958</v>
      </c>
      <c r="F68" s="11">
        <f t="shared" si="4"/>
        <v>90392.01773329907</v>
      </c>
      <c r="G68" s="9">
        <f t="shared" si="5"/>
        <v>727.5452719218915</v>
      </c>
      <c r="H68" s="8">
        <f t="shared" si="0"/>
        <v>1719715.166456672</v>
      </c>
      <c r="I68" s="11">
        <f t="shared" si="3"/>
        <v>19.525077762183358</v>
      </c>
    </row>
    <row r="69" spans="1:9" ht="15">
      <c r="A69" s="4">
        <v>64</v>
      </c>
      <c r="B69" s="5">
        <v>458093</v>
      </c>
      <c r="C69" s="5">
        <v>3864</v>
      </c>
      <c r="D69" s="6">
        <f t="shared" si="1"/>
        <v>8.43496844527203</v>
      </c>
      <c r="E69" s="6">
        <f t="shared" si="2"/>
        <v>0.00843496844527203</v>
      </c>
      <c r="F69" s="11">
        <f t="shared" si="4"/>
        <v>89664.47246137718</v>
      </c>
      <c r="G69" s="9">
        <f t="shared" si="5"/>
        <v>756.3169958736795</v>
      </c>
      <c r="H69" s="8">
        <f aca="true" t="shared" si="6" ref="H69:H87">H70+F69</f>
        <v>1629323.1487233727</v>
      </c>
      <c r="I69" s="11">
        <f t="shared" si="3"/>
        <v>18.671334799579633</v>
      </c>
    </row>
    <row r="70" spans="1:9" ht="15">
      <c r="A70" s="4">
        <v>65</v>
      </c>
      <c r="B70" s="5">
        <v>396963</v>
      </c>
      <c r="C70" s="5">
        <v>4017</v>
      </c>
      <c r="D70" s="6">
        <f aca="true" t="shared" si="7" ref="D70:D90">C70/B70*1000</f>
        <v>10.119331020775236</v>
      </c>
      <c r="E70" s="6">
        <f aca="true" t="shared" si="8" ref="E70:E89">D70/1000</f>
        <v>0.010119331020775236</v>
      </c>
      <c r="F70" s="11">
        <f t="shared" si="4"/>
        <v>88908.1554655035</v>
      </c>
      <c r="G70" s="9">
        <f t="shared" si="5"/>
        <v>899.6910556019769</v>
      </c>
      <c r="H70" s="8">
        <f t="shared" si="6"/>
        <v>1539658.6762619955</v>
      </c>
      <c r="I70" s="11">
        <f aca="true" t="shared" si="9" ref="I70:I90">0.5+(H70/F70)</f>
        <v>17.817406577615767</v>
      </c>
    </row>
    <row r="71" spans="1:9" ht="15">
      <c r="A71" s="4">
        <v>66</v>
      </c>
      <c r="B71" s="5">
        <v>365289</v>
      </c>
      <c r="C71" s="5">
        <v>3670</v>
      </c>
      <c r="D71" s="6">
        <f t="shared" si="7"/>
        <v>10.046839625611502</v>
      </c>
      <c r="E71" s="6">
        <f t="shared" si="8"/>
        <v>0.010046839625611502</v>
      </c>
      <c r="F71" s="11">
        <f aca="true" t="shared" si="10" ref="F71:F89">F70-G70</f>
        <v>88008.46440990153</v>
      </c>
      <c r="G71" s="9">
        <f aca="true" t="shared" si="11" ref="G71:G89">F71*E71</f>
        <v>884.2069276226183</v>
      </c>
      <c r="H71" s="8">
        <f t="shared" si="6"/>
        <v>1450750.520796492</v>
      </c>
      <c r="I71" s="11">
        <f t="shared" si="9"/>
        <v>16.984215814056096</v>
      </c>
    </row>
    <row r="72" spans="1:9" ht="15">
      <c r="A72" s="4">
        <v>67</v>
      </c>
      <c r="B72" s="5">
        <v>448191</v>
      </c>
      <c r="C72" s="5">
        <v>4402</v>
      </c>
      <c r="D72" s="6">
        <f t="shared" si="7"/>
        <v>9.821705478244766</v>
      </c>
      <c r="E72" s="6">
        <f t="shared" si="8"/>
        <v>0.009821705478244767</v>
      </c>
      <c r="F72" s="11">
        <f t="shared" si="10"/>
        <v>87124.2574822789</v>
      </c>
      <c r="G72" s="9">
        <f t="shared" si="11"/>
        <v>855.7087970017063</v>
      </c>
      <c r="H72" s="8">
        <f t="shared" si="6"/>
        <v>1362742.0563865905</v>
      </c>
      <c r="I72" s="11">
        <f t="shared" si="9"/>
        <v>16.14136207030255</v>
      </c>
    </row>
    <row r="73" spans="1:9" ht="15">
      <c r="A73" s="4">
        <v>68</v>
      </c>
      <c r="B73" s="5">
        <v>299936</v>
      </c>
      <c r="C73" s="5">
        <v>4531</v>
      </c>
      <c r="D73" s="6">
        <f t="shared" si="7"/>
        <v>15.10655606529393</v>
      </c>
      <c r="E73" s="6">
        <f t="shared" si="8"/>
        <v>0.01510655606529393</v>
      </c>
      <c r="F73" s="11">
        <f t="shared" si="10"/>
        <v>86268.5486852772</v>
      </c>
      <c r="G73" s="9">
        <f t="shared" si="11"/>
        <v>1303.220667385679</v>
      </c>
      <c r="H73" s="8">
        <f t="shared" si="6"/>
        <v>1275617.7989043116</v>
      </c>
      <c r="I73" s="11">
        <f t="shared" si="9"/>
        <v>15.28659161820363</v>
      </c>
    </row>
    <row r="74" spans="1:9" ht="15">
      <c r="A74" s="4">
        <v>69</v>
      </c>
      <c r="B74" s="5">
        <v>338501</v>
      </c>
      <c r="C74" s="5">
        <v>4362</v>
      </c>
      <c r="D74" s="6">
        <f t="shared" si="7"/>
        <v>12.886224856056556</v>
      </c>
      <c r="E74" s="6">
        <f t="shared" si="8"/>
        <v>0.012886224856056555</v>
      </c>
      <c r="F74" s="11">
        <f t="shared" si="10"/>
        <v>84965.32801789152</v>
      </c>
      <c r="G74" s="9">
        <f t="shared" si="11"/>
        <v>1094.882321807152</v>
      </c>
      <c r="H74" s="8">
        <f t="shared" si="6"/>
        <v>1189349.2502190345</v>
      </c>
      <c r="I74" s="11">
        <f t="shared" si="9"/>
        <v>14.498054005847987</v>
      </c>
    </row>
    <row r="75" spans="1:9" ht="15">
      <c r="A75" s="4">
        <v>70</v>
      </c>
      <c r="B75" s="5">
        <v>375793</v>
      </c>
      <c r="C75" s="5">
        <v>5398</v>
      </c>
      <c r="D75" s="6">
        <f t="shared" si="7"/>
        <v>14.36429097934235</v>
      </c>
      <c r="E75" s="6">
        <f t="shared" si="8"/>
        <v>0.01436429097934235</v>
      </c>
      <c r="F75" s="11">
        <f t="shared" si="10"/>
        <v>83870.44569608437</v>
      </c>
      <c r="G75" s="9">
        <f t="shared" si="11"/>
        <v>1204.7394865456872</v>
      </c>
      <c r="H75" s="8">
        <f t="shared" si="6"/>
        <v>1104383.9222011429</v>
      </c>
      <c r="I75" s="11">
        <f t="shared" si="9"/>
        <v>13.66773641817791</v>
      </c>
    </row>
    <row r="76" spans="1:9" ht="15">
      <c r="A76" s="4">
        <v>71</v>
      </c>
      <c r="B76" s="5">
        <v>411153</v>
      </c>
      <c r="C76" s="5">
        <v>6369</v>
      </c>
      <c r="D76" s="6">
        <f t="shared" si="7"/>
        <v>15.49058379727255</v>
      </c>
      <c r="E76" s="6">
        <f t="shared" si="8"/>
        <v>0.015490583797272549</v>
      </c>
      <c r="F76" s="11">
        <f t="shared" si="10"/>
        <v>82665.70620953868</v>
      </c>
      <c r="G76" s="9">
        <f t="shared" si="11"/>
        <v>1280.5400491995726</v>
      </c>
      <c r="H76" s="8">
        <f t="shared" si="6"/>
        <v>1020513.4765050586</v>
      </c>
      <c r="I76" s="11">
        <f t="shared" si="9"/>
        <v>12.845064517059711</v>
      </c>
    </row>
    <row r="77" spans="1:9" ht="15">
      <c r="A77" s="4">
        <v>72</v>
      </c>
      <c r="B77" s="5">
        <v>393247</v>
      </c>
      <c r="C77" s="5">
        <v>7299</v>
      </c>
      <c r="D77" s="6">
        <f t="shared" si="7"/>
        <v>18.56085361108921</v>
      </c>
      <c r="E77" s="6">
        <f t="shared" si="8"/>
        <v>0.018560853611089213</v>
      </c>
      <c r="F77" s="11">
        <f t="shared" si="10"/>
        <v>81385.16616033911</v>
      </c>
      <c r="G77" s="9">
        <f t="shared" si="11"/>
        <v>1510.5781552162257</v>
      </c>
      <c r="H77" s="8">
        <f t="shared" si="6"/>
        <v>937847.77029552</v>
      </c>
      <c r="I77" s="11">
        <f t="shared" si="9"/>
        <v>12.02357136493204</v>
      </c>
    </row>
    <row r="78" spans="1:9" ht="15">
      <c r="A78" s="4">
        <v>73</v>
      </c>
      <c r="B78" s="5">
        <v>385943</v>
      </c>
      <c r="C78" s="5">
        <v>7689</v>
      </c>
      <c r="D78" s="6">
        <f t="shared" si="7"/>
        <v>19.922631062099843</v>
      </c>
      <c r="E78" s="6">
        <f t="shared" si="8"/>
        <v>0.019922631062099842</v>
      </c>
      <c r="F78" s="11">
        <f t="shared" si="10"/>
        <v>79874.58800512289</v>
      </c>
      <c r="G78" s="9">
        <f t="shared" si="11"/>
        <v>1591.3119480632888</v>
      </c>
      <c r="H78" s="8">
        <f t="shared" si="6"/>
        <v>856462.6041351808</v>
      </c>
      <c r="I78" s="11">
        <f t="shared" si="9"/>
        <v>11.222591822073</v>
      </c>
    </row>
    <row r="79" spans="1:9" ht="15">
      <c r="A79" s="4">
        <v>74</v>
      </c>
      <c r="B79" s="5">
        <v>390806</v>
      </c>
      <c r="C79" s="5">
        <v>8732</v>
      </c>
      <c r="D79" s="6">
        <f t="shared" si="7"/>
        <v>22.343566884848236</v>
      </c>
      <c r="E79" s="6">
        <f t="shared" si="8"/>
        <v>0.022343566884848235</v>
      </c>
      <c r="F79" s="11">
        <f t="shared" si="10"/>
        <v>78283.2760570596</v>
      </c>
      <c r="G79" s="9">
        <f t="shared" si="11"/>
        <v>1749.1276145459497</v>
      </c>
      <c r="H79" s="8">
        <f t="shared" si="6"/>
        <v>776588.016130058</v>
      </c>
      <c r="I79" s="11">
        <f t="shared" si="9"/>
        <v>10.420228882143533</v>
      </c>
    </row>
    <row r="80" spans="1:9" ht="15">
      <c r="A80" s="4">
        <v>75</v>
      </c>
      <c r="B80" s="5">
        <v>379093</v>
      </c>
      <c r="C80" s="5">
        <v>9742</v>
      </c>
      <c r="D80" s="6">
        <f t="shared" si="7"/>
        <v>25.698179602366704</v>
      </c>
      <c r="E80" s="6">
        <f t="shared" si="8"/>
        <v>0.025698179602366703</v>
      </c>
      <c r="F80" s="11">
        <f t="shared" si="10"/>
        <v>76534.14844251364</v>
      </c>
      <c r="G80" s="9">
        <f t="shared" si="11"/>
        <v>1966.7882923899094</v>
      </c>
      <c r="H80" s="8">
        <f t="shared" si="6"/>
        <v>698304.7400729983</v>
      </c>
      <c r="I80" s="11">
        <f t="shared" si="9"/>
        <v>9.624093679535864</v>
      </c>
    </row>
    <row r="81" spans="1:9" ht="15">
      <c r="A81" s="4">
        <v>76</v>
      </c>
      <c r="B81" s="5">
        <v>353244</v>
      </c>
      <c r="C81" s="5">
        <v>10284</v>
      </c>
      <c r="D81" s="6">
        <f t="shared" si="7"/>
        <v>29.113021027958013</v>
      </c>
      <c r="E81" s="6">
        <f t="shared" si="8"/>
        <v>0.029113021027958014</v>
      </c>
      <c r="F81" s="11">
        <f t="shared" si="10"/>
        <v>74567.36015012373</v>
      </c>
      <c r="G81" s="9">
        <f t="shared" si="11"/>
        <v>2170.8811240498703</v>
      </c>
      <c r="H81" s="8">
        <f t="shared" si="6"/>
        <v>621770.5916304847</v>
      </c>
      <c r="I81" s="11">
        <f t="shared" si="9"/>
        <v>8.838374730964015</v>
      </c>
    </row>
    <row r="82" spans="1:9" ht="15">
      <c r="A82" s="4">
        <v>77</v>
      </c>
      <c r="B82" s="5">
        <v>347929</v>
      </c>
      <c r="C82" s="5">
        <v>11174</v>
      </c>
      <c r="D82" s="6">
        <f t="shared" si="7"/>
        <v>32.11574775313354</v>
      </c>
      <c r="E82" s="6">
        <f t="shared" si="8"/>
        <v>0.03211574775313354</v>
      </c>
      <c r="F82" s="11">
        <f t="shared" si="10"/>
        <v>72396.47902607385</v>
      </c>
      <c r="G82" s="9">
        <f t="shared" si="11"/>
        <v>2325.067058616411</v>
      </c>
      <c r="H82" s="8">
        <f t="shared" si="6"/>
        <v>547203.231480361</v>
      </c>
      <c r="I82" s="11">
        <f t="shared" si="9"/>
        <v>8.058423266458632</v>
      </c>
    </row>
    <row r="83" spans="1:9" ht="15">
      <c r="A83" s="4">
        <v>78</v>
      </c>
      <c r="B83" s="5">
        <v>318251</v>
      </c>
      <c r="C83" s="5">
        <v>11717</v>
      </c>
      <c r="D83" s="6">
        <f t="shared" si="7"/>
        <v>36.816852107298956</v>
      </c>
      <c r="E83" s="6">
        <f t="shared" si="8"/>
        <v>0.03681685210729896</v>
      </c>
      <c r="F83" s="11">
        <f t="shared" si="10"/>
        <v>70071.41196745745</v>
      </c>
      <c r="G83" s="9">
        <f t="shared" si="11"/>
        <v>2579.808811355499</v>
      </c>
      <c r="H83" s="8">
        <f t="shared" si="6"/>
        <v>474806.75245428714</v>
      </c>
      <c r="I83" s="11">
        <f t="shared" si="9"/>
        <v>7.2760408863288895</v>
      </c>
    </row>
    <row r="84" spans="1:9" ht="15">
      <c r="A84" s="4">
        <v>79</v>
      </c>
      <c r="B84" s="5">
        <v>304801</v>
      </c>
      <c r="C84" s="5">
        <v>12604</v>
      </c>
      <c r="D84" s="6">
        <f t="shared" si="7"/>
        <v>41.35157036886362</v>
      </c>
      <c r="E84" s="6">
        <f t="shared" si="8"/>
        <v>0.04135157036886362</v>
      </c>
      <c r="F84" s="11">
        <f t="shared" si="10"/>
        <v>67491.60315610195</v>
      </c>
      <c r="G84" s="9">
        <f t="shared" si="11"/>
        <v>2790.8837772169677</v>
      </c>
      <c r="H84" s="8">
        <f t="shared" si="6"/>
        <v>404735.3404868297</v>
      </c>
      <c r="I84" s="11">
        <f t="shared" si="9"/>
        <v>6.496825109498638</v>
      </c>
    </row>
    <row r="85" spans="1:9" ht="15">
      <c r="A85" s="4">
        <v>80</v>
      </c>
      <c r="B85" s="5">
        <v>274363</v>
      </c>
      <c r="C85" s="5">
        <v>13197</v>
      </c>
      <c r="D85" s="6">
        <f t="shared" si="7"/>
        <v>48.10050917944475</v>
      </c>
      <c r="E85" s="6">
        <f t="shared" si="8"/>
        <v>0.04810050917944475</v>
      </c>
      <c r="F85" s="11">
        <f t="shared" si="10"/>
        <v>64700.71937888498</v>
      </c>
      <c r="G85" s="9">
        <f t="shared" si="11"/>
        <v>3112.137546400736</v>
      </c>
      <c r="H85" s="8">
        <f t="shared" si="6"/>
        <v>337243.73733072774</v>
      </c>
      <c r="I85" s="11">
        <f t="shared" si="9"/>
        <v>5.712364569794674</v>
      </c>
    </row>
    <row r="86" spans="1:9" ht="15">
      <c r="A86" s="4">
        <v>81</v>
      </c>
      <c r="B86" s="5">
        <v>261887</v>
      </c>
      <c r="C86" s="5">
        <v>13873</v>
      </c>
      <c r="D86" s="6">
        <f t="shared" si="7"/>
        <v>52.973228911706194</v>
      </c>
      <c r="E86" s="6">
        <f t="shared" si="8"/>
        <v>0.052973228911706194</v>
      </c>
      <c r="F86" s="11">
        <f t="shared" si="10"/>
        <v>61588.58183248425</v>
      </c>
      <c r="G86" s="9">
        <f t="shared" si="11"/>
        <v>3262.5460437595375</v>
      </c>
      <c r="H86" s="8">
        <f t="shared" si="6"/>
        <v>272543.01795184275</v>
      </c>
      <c r="I86" s="11">
        <f t="shared" si="9"/>
        <v>4.925219900226584</v>
      </c>
    </row>
    <row r="87" spans="1:9" ht="15">
      <c r="A87" s="4">
        <v>82</v>
      </c>
      <c r="B87" s="5">
        <v>236168</v>
      </c>
      <c r="C87" s="5">
        <v>14548</v>
      </c>
      <c r="D87" s="6">
        <f t="shared" si="7"/>
        <v>61.60021679482403</v>
      </c>
      <c r="E87" s="6">
        <f t="shared" si="8"/>
        <v>0.061600216794824025</v>
      </c>
      <c r="F87" s="11">
        <f t="shared" si="10"/>
        <v>58326.03578872471</v>
      </c>
      <c r="G87" s="9">
        <f t="shared" si="11"/>
        <v>3592.896449368107</v>
      </c>
      <c r="H87" s="8">
        <f t="shared" si="6"/>
        <v>210954.43611935852</v>
      </c>
      <c r="I87" s="11">
        <f t="shared" si="9"/>
        <v>4.11681422827195</v>
      </c>
    </row>
    <row r="88" spans="1:9" ht="15">
      <c r="A88" s="4">
        <v>83</v>
      </c>
      <c r="B88" s="5">
        <v>217420</v>
      </c>
      <c r="C88" s="5">
        <v>14960</v>
      </c>
      <c r="D88" s="6">
        <f t="shared" si="7"/>
        <v>68.80691748689173</v>
      </c>
      <c r="E88" s="6">
        <f t="shared" si="8"/>
        <v>0.06880691748689173</v>
      </c>
      <c r="F88" s="11">
        <f t="shared" si="10"/>
        <v>54733.1393393566</v>
      </c>
      <c r="G88" s="9">
        <f t="shared" si="11"/>
        <v>3766.0186023216575</v>
      </c>
      <c r="H88" s="8">
        <f>H89+F88</f>
        <v>152628.4003306338</v>
      </c>
      <c r="I88" s="11">
        <f t="shared" si="9"/>
        <v>3.288592106590244</v>
      </c>
    </row>
    <row r="89" spans="1:9" ht="15">
      <c r="A89" s="4">
        <v>84</v>
      </c>
      <c r="B89" s="5">
        <v>195907</v>
      </c>
      <c r="C89" s="5">
        <v>15525</v>
      </c>
      <c r="D89" s="6">
        <f t="shared" si="7"/>
        <v>79.24678546453164</v>
      </c>
      <c r="E89" s="6">
        <f t="shared" si="8"/>
        <v>0.07924678546453164</v>
      </c>
      <c r="F89" s="11">
        <f t="shared" si="10"/>
        <v>50967.120737034944</v>
      </c>
      <c r="G89" s="9">
        <f t="shared" si="11"/>
        <v>4038.9804827926896</v>
      </c>
      <c r="H89" s="8">
        <f>H90+F89</f>
        <v>97895.2609912772</v>
      </c>
      <c r="I89" s="11">
        <f t="shared" si="9"/>
        <v>2.4207532145354684</v>
      </c>
    </row>
    <row r="90" spans="1:9" ht="15">
      <c r="A90" s="4" t="s">
        <v>0</v>
      </c>
      <c r="B90" s="5">
        <v>938040</v>
      </c>
      <c r="C90" s="5">
        <v>136893</v>
      </c>
      <c r="D90" s="6">
        <f t="shared" si="7"/>
        <v>145.93514135857745</v>
      </c>
      <c r="E90" s="10">
        <v>1</v>
      </c>
      <c r="F90" s="11">
        <f>F89-G89</f>
        <v>46928.14025424225</v>
      </c>
      <c r="G90" s="9">
        <v>46928.14025424225</v>
      </c>
      <c r="H90" s="8">
        <f>F90</f>
        <v>46928.14025424225</v>
      </c>
      <c r="I90" s="11">
        <f t="shared" si="9"/>
        <v>1.5</v>
      </c>
    </row>
  </sheetData>
  <sheetProtection/>
  <mergeCells count="2">
    <mergeCell ref="A1:I1"/>
    <mergeCell ref="F2:G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ebpagmoi</dc:creator>
  <cp:keywords/>
  <dc:description/>
  <cp:lastModifiedBy>Itziar Aguado</cp:lastModifiedBy>
  <cp:lastPrinted>2011-10-07T10:24:30Z</cp:lastPrinted>
  <dcterms:created xsi:type="dcterms:W3CDTF">2011-10-07T07:40:44Z</dcterms:created>
  <dcterms:modified xsi:type="dcterms:W3CDTF">2013-05-02T14:21:13Z</dcterms:modified>
  <cp:category/>
  <cp:version/>
  <cp:contentType/>
  <cp:contentStatus/>
</cp:coreProperties>
</file>